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20115" windowHeight="7995" activeTab="1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12" i="2"/>
  <c r="C10"/>
  <c r="C11"/>
  <c r="C7" l="1"/>
  <c r="E11" i="1" l="1"/>
  <c r="E10"/>
  <c r="E9"/>
  <c r="E8"/>
  <c r="E7"/>
</calcChain>
</file>

<file path=xl/sharedStrings.xml><?xml version="1.0" encoding="utf-8"?>
<sst xmlns="http://schemas.openxmlformats.org/spreadsheetml/2006/main" count="26" uniqueCount="24">
  <si>
    <t xml:space="preserve">Trình độ </t>
  </si>
  <si>
    <t>Học phí, ôn thi</t>
  </si>
  <si>
    <t>Lệ phí thi</t>
  </si>
  <si>
    <t>Số CB-GV tham dự đào tạo</t>
  </si>
  <si>
    <t>Thành tiền</t>
  </si>
  <si>
    <t>A2</t>
  </si>
  <si>
    <t>B1</t>
  </si>
  <si>
    <t>B2</t>
  </si>
  <si>
    <t>C1</t>
  </si>
  <si>
    <t>CỘNG</t>
  </si>
  <si>
    <t>Kinh phí đào tạo</t>
  </si>
  <si>
    <t>Hoạt động hỗ trợ rèn luyện kỹ năng</t>
  </si>
  <si>
    <t>Đầu tư thiết bị dạy học</t>
  </si>
  <si>
    <t>TT</t>
  </si>
  <si>
    <t>Hạng mục đầu tư</t>
  </si>
  <si>
    <t>Giá trị đầu tư</t>
  </si>
  <si>
    <t>Tổng cộng</t>
  </si>
  <si>
    <t>Kinh phí đào tạo đạt chuẩn (Được cấp chứngchỉ)</t>
  </si>
  <si>
    <t>Nguồn kinh phí thực hiện:</t>
  </si>
  <si>
    <t>VNĐ</t>
  </si>
  <si>
    <t>- Nguồn kinh phí địa phương (UBNDTP)</t>
  </si>
  <si>
    <t>- Nguồn vốn tự có của đơn vị (Nhà trường)</t>
  </si>
  <si>
    <t>Số liệu 02 nguồn này có thay đổi qua lại tùy theo nội dung chủ trương.</t>
  </si>
  <si>
    <t>- Nguồn ngân sách cấp (Trung ương)</t>
  </si>
</sst>
</file>

<file path=xl/styles.xml><?xml version="1.0" encoding="utf-8"?>
<styleSheet xmlns="http://schemas.openxmlformats.org/spreadsheetml/2006/main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4" fontId="2" fillId="0" borderId="1" xfId="1" applyNumberFormat="1" applyFont="1" applyBorder="1"/>
    <xf numFmtId="164" fontId="2" fillId="0" borderId="1" xfId="0" applyNumberFormat="1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164" fontId="3" fillId="0" borderId="1" xfId="1" applyNumberFormat="1" applyFont="1" applyBorder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1" fontId="2" fillId="0" borderId="1" xfId="1" applyNumberFormat="1" applyFont="1" applyBorder="1" applyAlignment="1">
      <alignment horizontal="center"/>
    </xf>
    <xf numFmtId="41" fontId="0" fillId="0" borderId="0" xfId="0" applyNumberFormat="1"/>
    <xf numFmtId="41" fontId="2" fillId="0" borderId="1" xfId="1" applyNumberFormat="1" applyFont="1" applyBorder="1"/>
    <xf numFmtId="41" fontId="2" fillId="0" borderId="0" xfId="1" applyNumberFormat="1" applyFont="1" applyBorder="1"/>
    <xf numFmtId="41" fontId="4" fillId="0" borderId="1" xfId="1" applyNumberFormat="1" applyFont="1" applyBorder="1"/>
    <xf numFmtId="41" fontId="3" fillId="0" borderId="1" xfId="1" applyNumberFormat="1" applyFont="1" applyBorder="1"/>
    <xf numFmtId="41" fontId="3" fillId="0" borderId="0" xfId="0" applyNumberFormat="1" applyFont="1" applyFill="1"/>
    <xf numFmtId="41" fontId="2" fillId="0" borderId="0" xfId="0" applyNumberFormat="1" applyFont="1" applyFill="1" applyAlignment="1">
      <alignment horizontal="right"/>
    </xf>
    <xf numFmtId="41" fontId="2" fillId="0" borderId="0" xfId="0" quotePrefix="1" applyNumberFormat="1" applyFont="1" applyFill="1"/>
    <xf numFmtId="41" fontId="2" fillId="0" borderId="0" xfId="0" applyNumberFormat="1" applyFont="1" applyFill="1"/>
    <xf numFmtId="41" fontId="5" fillId="0" borderId="0" xfId="0" applyNumberFormat="1" applyFont="1" applyFill="1"/>
    <xf numFmtId="41" fontId="5" fillId="0" borderId="0" xfId="0" applyNumberFormat="1" applyFont="1" applyFill="1" applyAlignment="1">
      <alignment horizontal="left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F13"/>
  <sheetViews>
    <sheetView workbookViewId="0">
      <selection activeCell="C18" sqref="C18"/>
    </sheetView>
  </sheetViews>
  <sheetFormatPr defaultRowHeight="15"/>
  <cols>
    <col min="1" max="1" width="10.28515625" customWidth="1"/>
    <col min="2" max="2" width="23.5703125" customWidth="1"/>
    <col min="3" max="3" width="19" customWidth="1"/>
    <col min="4" max="4" width="18.42578125" customWidth="1"/>
    <col min="5" max="5" width="20.28515625" customWidth="1"/>
  </cols>
  <sheetData>
    <row r="5" spans="1:6" ht="24" customHeight="1">
      <c r="A5" s="12" t="s">
        <v>0</v>
      </c>
      <c r="B5" s="14" t="s">
        <v>3</v>
      </c>
      <c r="C5" s="9" t="s">
        <v>10</v>
      </c>
      <c r="D5" s="10"/>
      <c r="E5" s="11"/>
      <c r="F5" s="1"/>
    </row>
    <row r="6" spans="1:6" ht="18.75">
      <c r="A6" s="13"/>
      <c r="B6" s="15"/>
      <c r="C6" s="2" t="s">
        <v>1</v>
      </c>
      <c r="D6" s="2" t="s">
        <v>2</v>
      </c>
      <c r="E6" s="2" t="s">
        <v>4</v>
      </c>
      <c r="F6" s="1"/>
    </row>
    <row r="7" spans="1:6" ht="18.75">
      <c r="A7" s="3" t="s">
        <v>5</v>
      </c>
      <c r="B7" s="3">
        <v>42</v>
      </c>
      <c r="C7" s="4">
        <v>9400000</v>
      </c>
      <c r="D7" s="4">
        <v>1800000</v>
      </c>
      <c r="E7" s="5">
        <f>(C7+D7)*B7</f>
        <v>470400000</v>
      </c>
      <c r="F7" s="1"/>
    </row>
    <row r="8" spans="1:6" ht="18.75">
      <c r="A8" s="3" t="s">
        <v>6</v>
      </c>
      <c r="B8" s="3">
        <v>8</v>
      </c>
      <c r="C8" s="4">
        <v>9800000</v>
      </c>
      <c r="D8" s="4">
        <v>1800000</v>
      </c>
      <c r="E8" s="5">
        <f>(C8+D8)*B8</f>
        <v>92800000</v>
      </c>
      <c r="F8" s="1"/>
    </row>
    <row r="9" spans="1:6" ht="18.75">
      <c r="A9" s="3" t="s">
        <v>7</v>
      </c>
      <c r="B9" s="3">
        <v>44</v>
      </c>
      <c r="C9" s="4">
        <v>10200000</v>
      </c>
      <c r="D9" s="4">
        <v>1800000</v>
      </c>
      <c r="E9" s="5">
        <f>(C9+D9)*B9</f>
        <v>528000000</v>
      </c>
      <c r="F9" s="1"/>
    </row>
    <row r="10" spans="1:6" ht="18.75">
      <c r="A10" s="3" t="s">
        <v>8</v>
      </c>
      <c r="B10" s="3">
        <v>6</v>
      </c>
      <c r="C10" s="4">
        <v>10200000</v>
      </c>
      <c r="D10" s="4">
        <v>1800000</v>
      </c>
      <c r="E10" s="5">
        <f>(C10+D10)*B10</f>
        <v>72000000</v>
      </c>
      <c r="F10" s="1"/>
    </row>
    <row r="11" spans="1:6" ht="18.75">
      <c r="A11" s="6"/>
      <c r="B11" s="7" t="s">
        <v>9</v>
      </c>
      <c r="C11" s="8"/>
      <c r="D11" s="8"/>
      <c r="E11" s="8">
        <f>SUM(E7:E10)</f>
        <v>1163200000</v>
      </c>
      <c r="F11" s="1"/>
    </row>
    <row r="12" spans="1:6" ht="18.75">
      <c r="A12" s="1"/>
      <c r="B12" s="1"/>
      <c r="C12" s="1"/>
      <c r="D12" s="1"/>
      <c r="E12" s="1"/>
      <c r="F12" s="1"/>
    </row>
    <row r="13" spans="1:6" ht="18.75">
      <c r="A13" s="1"/>
      <c r="B13" s="1"/>
      <c r="C13" s="1"/>
      <c r="D13" s="1"/>
      <c r="E13" s="1"/>
      <c r="F13" s="1"/>
    </row>
  </sheetData>
  <mergeCells count="3">
    <mergeCell ref="C5:E5"/>
    <mergeCell ref="A5:A6"/>
    <mergeCell ref="B5:B6"/>
  </mergeCells>
  <pageMargins left="0.45" right="0.2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F12"/>
  <sheetViews>
    <sheetView tabSelected="1" workbookViewId="0">
      <selection activeCell="B9" sqref="B9"/>
    </sheetView>
  </sheetViews>
  <sheetFormatPr defaultRowHeight="15"/>
  <cols>
    <col min="1" max="1" width="5.85546875" style="17" customWidth="1"/>
    <col min="2" max="2" width="55.140625" style="17" customWidth="1"/>
    <col min="3" max="3" width="24.7109375" style="17" customWidth="1"/>
    <col min="4" max="4" width="9.140625" style="17"/>
    <col min="5" max="5" width="41.5703125" style="17" customWidth="1"/>
    <col min="6" max="16384" width="9.140625" style="17"/>
  </cols>
  <sheetData>
    <row r="3" spans="1:6" ht="18.75">
      <c r="A3" s="16" t="s">
        <v>13</v>
      </c>
      <c r="B3" s="16" t="s">
        <v>14</v>
      </c>
      <c r="C3" s="16" t="s">
        <v>15</v>
      </c>
    </row>
    <row r="4" spans="1:6" ht="18.75">
      <c r="A4" s="18">
        <v>1</v>
      </c>
      <c r="B4" s="19" t="s">
        <v>17</v>
      </c>
      <c r="C4" s="20">
        <v>1163200000</v>
      </c>
    </row>
    <row r="5" spans="1:6" ht="18.75">
      <c r="A5" s="18">
        <v>2</v>
      </c>
      <c r="B5" s="18" t="s">
        <v>11</v>
      </c>
      <c r="C5" s="18">
        <v>6480000000</v>
      </c>
    </row>
    <row r="6" spans="1:6" ht="18.75">
      <c r="A6" s="18">
        <v>3</v>
      </c>
      <c r="B6" s="18" t="s">
        <v>12</v>
      </c>
      <c r="C6" s="18">
        <v>970000000</v>
      </c>
    </row>
    <row r="7" spans="1:6" ht="18.75">
      <c r="A7" s="21"/>
      <c r="B7" s="21" t="s">
        <v>16</v>
      </c>
      <c r="C7" s="21">
        <f>SUM(C4:C6)</f>
        <v>8613200000</v>
      </c>
    </row>
    <row r="9" spans="1:6" ht="18.75">
      <c r="A9" s="22"/>
      <c r="B9" s="22" t="s">
        <v>18</v>
      </c>
      <c r="C9" s="22"/>
      <c r="D9" s="22"/>
      <c r="E9" s="22"/>
      <c r="F9" s="22"/>
    </row>
    <row r="10" spans="1:6" ht="18.75">
      <c r="A10" s="23"/>
      <c r="B10" s="24" t="s">
        <v>20</v>
      </c>
      <c r="C10" s="26">
        <f>C7*45%</f>
        <v>3875940000</v>
      </c>
      <c r="D10" s="25" t="s">
        <v>19</v>
      </c>
      <c r="E10" s="27" t="s">
        <v>22</v>
      </c>
      <c r="F10" s="25"/>
    </row>
    <row r="11" spans="1:6" ht="18.75">
      <c r="A11" s="23"/>
      <c r="B11" s="24" t="s">
        <v>23</v>
      </c>
      <c r="C11" s="26">
        <f>C7*50%</f>
        <v>4306600000</v>
      </c>
      <c r="D11" s="25" t="s">
        <v>19</v>
      </c>
      <c r="E11" s="27"/>
      <c r="F11" s="25"/>
    </row>
    <row r="12" spans="1:6" ht="18.75">
      <c r="A12" s="23"/>
      <c r="B12" s="24" t="s">
        <v>21</v>
      </c>
      <c r="C12" s="25">
        <f>C7-C10-C11</f>
        <v>430660000</v>
      </c>
      <c r="D12" s="25" t="s">
        <v>19</v>
      </c>
      <c r="E12" s="25"/>
      <c r="F12" s="25"/>
    </row>
  </sheetData>
  <mergeCells count="1">
    <mergeCell ref="E10:E1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DELL VOSTRO 3460</cp:lastModifiedBy>
  <cp:lastPrinted>2018-10-19T02:04:06Z</cp:lastPrinted>
  <dcterms:created xsi:type="dcterms:W3CDTF">2018-10-19T01:42:15Z</dcterms:created>
  <dcterms:modified xsi:type="dcterms:W3CDTF">2018-10-19T04:44:26Z</dcterms:modified>
</cp:coreProperties>
</file>